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<sst xmlns="http://schemas.openxmlformats.org/spreadsheetml/2006/main" count="73" uniqueCount="31">
  <si>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</si>
  <si>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</si>
  <si>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</si>
  <si>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</si>
  <si>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</si>
  <si>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</si>
  <si>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</si>
  <si>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</si>
  <si>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</si>
  <si>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</si>
  <si>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</si>
  <si>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</si>
  <si>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</si>
  <si>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</si>
  <si>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</si>
  <si>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</si>
  <si>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</si>
  <si>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</si>
  <si>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</si>
  <si>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</si>
  <si>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</si>
  <si>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</si>
  <si>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</si>
  <si>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</si>
  <si>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Markus Ruotsalainen</t>
  </si>
  <si>
    <t>6.</t>
  </si>
  <si>
    <t>KiPa  2</t>
  </si>
  <si>
    <t>8.</t>
  </si>
  <si>
    <t>27.2.2001   Kitee</t>
  </si>
  <si>
    <t>KiPa = Kiteen Pallo-90  (1990),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</si>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</sst>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 t="s">
        <v>28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15</v>
      </c>
      <c r="AB4" s="12">
        <v>0</v>
      </c>
      <c r="AC4" s="12">
        <v>5</v>
      </c>
      <c r="AD4" s="12">
        <v>12</v>
      </c>
      <c r="AE4" s="12">
        <v>38</v>
      </c>
      <c r="AF4" s="68">
        <v>0.54279999999999995</v>
      </c>
      <c r="AG4" s="69">
        <v>70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13</v>
      </c>
      <c r="AB5" s="12">
        <v>0</v>
      </c>
      <c r="AC5" s="12">
        <v>4</v>
      </c>
      <c r="AD5" s="12">
        <v>7</v>
      </c>
      <c r="AE5" s="12">
        <v>31</v>
      </c>
      <c r="AF5" s="68">
        <v>0.31630000000000003</v>
      </c>
      <c r="AG5" s="69">
        <f>PRODUCT(AE5/AF5)</f>
        <v>98.008220044261762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16</v>
      </c>
      <c r="AB6" s="12">
        <v>1</v>
      </c>
      <c r="AC6" s="12">
        <v>7</v>
      </c>
      <c r="AD6" s="12">
        <v>9</v>
      </c>
      <c r="AE6" s="12">
        <v>45</v>
      </c>
      <c r="AF6" s="68">
        <v>0.43259999999999998</v>
      </c>
      <c r="AG6" s="19">
        <v>104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44</v>
      </c>
      <c r="AB7" s="36">
        <f>SUM(AB4:AB6)</f>
        <v>1</v>
      </c>
      <c r="AC7" s="36">
        <f>SUM(AC4:AC6)</f>
        <v>16</v>
      </c>
      <c r="AD7" s="36">
        <f>SUM(AD4:AD6)</f>
        <v>28</v>
      </c>
      <c r="AE7" s="36">
        <f>SUM(AE4:AE6)</f>
        <v>114</v>
      </c>
      <c r="AF7" s="37">
        <f>PRODUCT(AE7/AG7)</f>
        <v>0.41910498139155383</v>
      </c>
      <c r="AG7" s="21">
        <f>SUM(AG4:AG6)</f>
        <v>272.00822004426175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1</v>
      </c>
      <c r="G12" s="47">
        <f>PRODUCT(AC7+AO7)</f>
        <v>16</v>
      </c>
      <c r="H12" s="47">
        <f>PRODUCT(AD7+AP7)</f>
        <v>28</v>
      </c>
      <c r="I12" s="47">
        <f>PRODUCT(AE7+AQ7)</f>
        <v>114</v>
      </c>
      <c r="J12" s="60">
        <f>PRODUCT(I12/K12)</f>
        <v>0.41910498139155383</v>
      </c>
      <c r="K12" s="10">
        <f>PRODUCT(AG7+AS7)</f>
        <v>272.00822004426175</v>
      </c>
      <c r="L12" s="53">
        <f>PRODUCT((F12+G12)/E12)</f>
        <v>0.38636363636363635</v>
      </c>
      <c r="M12" s="53">
        <f>PRODUCT(H12/E12)</f>
        <v>0.63636363636363635</v>
      </c>
      <c r="N12" s="53">
        <f>PRODUCT((F12+G12+H12)/E12)</f>
        <v>1.0227272727272727</v>
      </c>
      <c r="O12" s="53">
        <f>PRODUCT(I12/E12)</f>
        <v>2.5909090909090908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1</v>
      </c>
      <c r="G13" s="47">
        <f t="shared" si="0"/>
        <v>16</v>
      </c>
      <c r="H13" s="47">
        <f t="shared" si="0"/>
        <v>28</v>
      </c>
      <c r="I13" s="47">
        <f t="shared" si="0"/>
        <v>114</v>
      </c>
      <c r="J13" s="60">
        <f>PRODUCT(I13/K13)</f>
        <v>0.41910498139155383</v>
      </c>
      <c r="K13" s="16">
        <f>SUM(K10:K12)</f>
        <v>272.00822004426175</v>
      </c>
      <c r="L13" s="53">
        <f>PRODUCT((F13+G13)/E13)</f>
        <v>0.38636363636363635</v>
      </c>
      <c r="M13" s="53">
        <f>PRODUCT(H13/E13)</f>
        <v>0.63636363636363635</v>
      </c>
      <c r="N13" s="53">
        <f>PRODUCT((F13+G13+H13)/E13)</f>
        <v>1.0227272727272727</v>
      </c>
      <c r="O13" s="53">
        <f>PRODUCT(I13/E13)</f>
        <v>2.5909090909090908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H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2019-08-25T11:35:55Z</dcterms:modified>
</cp:coreProperties>
</file>